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<sst xmlns="http://schemas.openxmlformats.org/spreadsheetml/2006/main" count="45" uniqueCount="28">
  <si>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наложенным платежом</t>
  </si>
  <si>
    <t xml:space="preserve">стоимость товара </t>
  </si>
  <si>
    <t>стоимость пересылки</t>
  </si>
  <si>
    <t>тяжеловесная посылка</t>
  </si>
  <si>
    <t>страховой сбор</t>
  </si>
  <si>
    <t xml:space="preserve">итого </t>
  </si>
  <si>
    <t>предоплата 100%</t>
  </si>
  <si>
    <t>руб.</t>
  </si>
  <si>
    <t>кг</t>
  </si>
  <si>
    <t>пересылка за наш счёт</t>
  </si>
  <si>
    <t>укажите стоимость проекта с сайта</t>
  </si>
  <si>
    <t>вес проекта</t>
  </si>
  <si>
    <t>итого предоплата 100%</t>
  </si>
  <si>
    <t>упаковка за наш счёт</t>
  </si>
  <si>
    <t>стоимость проекта для оплаты на почте</t>
  </si>
  <si>
    <t>итого наложенный платеж</t>
  </si>
  <si>
    <t>Необходимо указать правильно только цену проекта с сайта !!!</t>
  </si>
  <si>
    <t>стоимость пересылки 1-класс</t>
  </si>
  <si>
    <t>условия почты,  от суммы более 10т.р.</t>
  </si>
  <si>
    <t>Расчёт стоимости наложенного платежа в 2016году.</t>
  </si>
  <si>
    <t>тяжеловесная посылка / нет</t>
  </si>
  <si>
    <t>условия почты</t>
  </si>
  <si>
    <t>упаковка / фирмин. почты россии</t>
  </si>
  <si>
    <t>пересылка денег % за услугу</t>
  </si>
  <si>
    <t>перевод наложенного платежа</t>
  </si>
  <si>
    <t>итого стоимость проекта (не более)</t>
  </si>
  <si>
    <t>стоимость проекта по предоплате</t>
  </si>
  <si>
    <r>
      <rPr>
        <sz val="12"/>
        <rFont val="Calibri"/>
        <family val="2"/>
      </rPr>
      <t xml:space="preserve">Калькулятор с сайта </t>
    </r>
    <r>
      <rPr>
        <u val="single"/>
        <sz val="14"/>
        <color indexed="12"/>
        <rFont val="Calibri"/>
        <family val="2"/>
      </rPr>
      <t>http://karkasdom.info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</si>
</sst>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"/>
    <numFmt numFmtId="166" formatCode="#,##0.00_р_.;[Red]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4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16" xfId="0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2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18" xfId="0" applyFont="1" applyBorder="1" applyAlignment="1">
      <alignment/>
    </xf>
    <xf numFmtId="166" fontId="45" fillId="0" borderId="18" xfId="0" applyNumberFormat="1" applyFont="1" applyBorder="1" applyAlignment="1">
      <alignment horizontal="right" vertical="center"/>
    </xf>
    <xf numFmtId="166" fontId="47" fillId="0" borderId="0" xfId="0" applyNumberFormat="1" applyFon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5" fontId="49" fillId="0" borderId="15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/>
    </xf>
    <xf numFmtId="0" fontId="51" fillId="0" borderId="15" xfId="0" applyFont="1" applyBorder="1" applyAlignment="1">
      <alignment/>
    </xf>
    <xf numFmtId="165" fontId="52" fillId="0" borderId="15" xfId="0" applyNumberFormat="1" applyFont="1" applyBorder="1" applyAlignment="1">
      <alignment/>
    </xf>
    <xf numFmtId="0" fontId="53" fillId="0" borderId="2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4" fillId="0" borderId="0" xfId="42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rkasdom.inf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2.28125" style="0" customWidth="1"/>
    <col min="2" max="2" width="15.8515625" style="0" customWidth="1"/>
    <col min="3" max="3" width="5.7109375" style="0" customWidth="1"/>
    <col min="6" max="6" width="6.8515625" style="0" customWidth="1"/>
    <col min="7" max="7" width="12.421875" style="0" customWidth="1"/>
  </cols>
  <sheetData>
    <row r="1" ht="15">
      <c r="A1" t="s">
        <v>19</v>
      </c>
    </row>
    <row r="2" ht="15.75" thickBot="1"/>
    <row r="3" spans="1:7" ht="18.75">
      <c r="A3" s="30" t="s">
        <v>0</v>
      </c>
      <c r="B3" s="31"/>
      <c r="C3" s="2"/>
      <c r="D3" s="2"/>
      <c r="E3" s="2"/>
      <c r="F3" s="2"/>
      <c r="G3" s="3"/>
    </row>
    <row r="4" spans="1:7" ht="15">
      <c r="A4" s="16" t="s">
        <v>1</v>
      </c>
      <c r="B4" s="23">
        <v>13000</v>
      </c>
      <c r="C4" s="17" t="s">
        <v>7</v>
      </c>
      <c r="D4" s="17" t="s">
        <v>10</v>
      </c>
      <c r="E4" s="17"/>
      <c r="F4" s="17"/>
      <c r="G4" s="18"/>
    </row>
    <row r="5" spans="1:7" ht="15">
      <c r="A5" s="4" t="s">
        <v>17</v>
      </c>
      <c r="B5" s="5">
        <v>200</v>
      </c>
      <c r="C5" s="6" t="s">
        <v>7</v>
      </c>
      <c r="D5" s="6" t="s">
        <v>18</v>
      </c>
      <c r="E5" s="6"/>
      <c r="F5" s="6"/>
      <c r="G5" s="7"/>
    </row>
    <row r="6" spans="1:7" ht="15">
      <c r="A6" s="16" t="s">
        <v>20</v>
      </c>
      <c r="B6" s="19">
        <v>0.6</v>
      </c>
      <c r="C6" s="20" t="s">
        <v>8</v>
      </c>
      <c r="D6" s="20" t="s">
        <v>11</v>
      </c>
      <c r="E6" s="20"/>
      <c r="F6" s="20"/>
      <c r="G6" s="21"/>
    </row>
    <row r="7" spans="1:7" ht="15">
      <c r="A7" s="4" t="s">
        <v>4</v>
      </c>
      <c r="B7" s="5">
        <f>(B4+B5+B6)*0.04</f>
        <v>528.024</v>
      </c>
      <c r="C7" s="6" t="s">
        <v>7</v>
      </c>
      <c r="D7" s="20" t="s">
        <v>21</v>
      </c>
      <c r="E7" s="6"/>
      <c r="F7" s="6"/>
      <c r="G7" s="7"/>
    </row>
    <row r="8" spans="1:7" ht="15">
      <c r="A8" s="16" t="s">
        <v>22</v>
      </c>
      <c r="B8" s="19">
        <v>35</v>
      </c>
      <c r="C8" s="20" t="s">
        <v>7</v>
      </c>
      <c r="D8" s="20" t="s">
        <v>21</v>
      </c>
      <c r="E8" s="20"/>
      <c r="F8" s="20"/>
      <c r="G8" s="21"/>
    </row>
    <row r="9" spans="1:7" ht="15.75">
      <c r="A9" s="8" t="s">
        <v>5</v>
      </c>
      <c r="B9" s="24">
        <f>SUM(B4:B8)-B8</f>
        <v>13728.624</v>
      </c>
      <c r="C9" s="9" t="s">
        <v>7</v>
      </c>
      <c r="D9" s="9" t="s">
        <v>14</v>
      </c>
      <c r="E9" s="9"/>
      <c r="F9" s="9"/>
      <c r="G9" s="10"/>
    </row>
    <row r="10" spans="1:7" ht="15">
      <c r="A10" s="4" t="s">
        <v>23</v>
      </c>
      <c r="B10" s="5">
        <f>25+B9*0.04</f>
        <v>574.14496</v>
      </c>
      <c r="C10" s="6" t="s">
        <v>7</v>
      </c>
      <c r="D10" s="32" t="s">
        <v>24</v>
      </c>
      <c r="E10" s="6"/>
      <c r="F10" s="6"/>
      <c r="G10" s="7"/>
    </row>
    <row r="11" spans="1:7" ht="16.5" thickBot="1">
      <c r="A11" s="11" t="s">
        <v>15</v>
      </c>
      <c r="B11" s="29">
        <f>B9+B10</f>
        <v>14302.76896</v>
      </c>
      <c r="C11" s="28" t="s">
        <v>7</v>
      </c>
      <c r="D11" s="12" t="s">
        <v>25</v>
      </c>
      <c r="E11" s="12"/>
      <c r="F11" s="12"/>
      <c r="G11" s="13"/>
    </row>
    <row r="12" ht="15.75" thickBot="1"/>
    <row r="13" spans="1:7" ht="18.75">
      <c r="A13" s="30" t="s">
        <v>6</v>
      </c>
      <c r="B13" s="31"/>
      <c r="C13" s="2"/>
      <c r="D13" s="2"/>
      <c r="E13" s="2"/>
      <c r="F13" s="2"/>
      <c r="G13" s="3"/>
    </row>
    <row r="14" spans="1:7" ht="15">
      <c r="A14" s="16" t="s">
        <v>1</v>
      </c>
      <c r="B14" s="25">
        <f>B4</f>
        <v>13000</v>
      </c>
      <c r="C14" s="22" t="s">
        <v>7</v>
      </c>
      <c r="D14" s="17"/>
      <c r="E14" s="20"/>
      <c r="F14" s="20"/>
      <c r="G14" s="21"/>
    </row>
    <row r="15" spans="1:7" ht="15">
      <c r="A15" s="4" t="s">
        <v>2</v>
      </c>
      <c r="B15" s="5">
        <f>B5</f>
        <v>200</v>
      </c>
      <c r="C15" s="6" t="s">
        <v>7</v>
      </c>
      <c r="D15" s="6" t="s">
        <v>9</v>
      </c>
      <c r="E15" s="6"/>
      <c r="F15" s="6"/>
      <c r="G15" s="7"/>
    </row>
    <row r="16" spans="1:7" ht="15">
      <c r="A16" s="16" t="s">
        <v>3</v>
      </c>
      <c r="B16" s="19">
        <v>0.6</v>
      </c>
      <c r="C16" s="20" t="s">
        <v>8</v>
      </c>
      <c r="D16" s="20" t="s">
        <v>11</v>
      </c>
      <c r="E16" s="20"/>
      <c r="F16" s="20"/>
      <c r="G16" s="21"/>
    </row>
    <row r="17" spans="1:7" ht="15">
      <c r="A17" s="4" t="s">
        <v>4</v>
      </c>
      <c r="B17" s="5">
        <v>0</v>
      </c>
      <c r="C17" s="6" t="s">
        <v>7</v>
      </c>
      <c r="D17" s="6"/>
      <c r="E17" s="6"/>
      <c r="F17" s="6"/>
      <c r="G17" s="7"/>
    </row>
    <row r="18" spans="1:7" ht="15">
      <c r="A18" s="16" t="s">
        <v>22</v>
      </c>
      <c r="B18" s="19">
        <f>B8</f>
        <v>35</v>
      </c>
      <c r="C18" s="20" t="s">
        <v>7</v>
      </c>
      <c r="D18" s="20" t="s">
        <v>13</v>
      </c>
      <c r="E18" s="20"/>
      <c r="F18" s="20"/>
      <c r="G18" s="21"/>
    </row>
    <row r="19" spans="1:7" ht="16.5" thickBot="1">
      <c r="A19" s="14" t="s">
        <v>12</v>
      </c>
      <c r="B19" s="26">
        <f>B14</f>
        <v>13000</v>
      </c>
      <c r="C19" s="27" t="s">
        <v>7</v>
      </c>
      <c r="D19" s="12" t="s">
        <v>26</v>
      </c>
      <c r="E19" s="15"/>
      <c r="F19" s="15"/>
      <c r="G19" s="13"/>
    </row>
    <row r="21" ht="15">
      <c r="A21" s="1" t="s">
        <v>16</v>
      </c>
    </row>
    <row r="23" spans="1:2" ht="18.75">
      <c r="A23" s="33" t="s">
        <v>27</v>
      </c>
      <c r="B23" s="34"/>
    </row>
  </sheetData>
  <sheetProtection/>
  <mergeCells count="3">
    <mergeCell ref="A3:B3"/>
    <mergeCell ref="A13:B13"/>
    <mergeCell ref="A23:B23"/>
  </mergeCells>
  <hyperlinks>
    <hyperlink ref="A23" r:id="rId1" display="Калькулятор с сайта http://karkasdom.info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2016-08-07T21:03:21Z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